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na\Documents\ROKSH\Díjszabás-kalkulátorok\"/>
    </mc:Choice>
  </mc:AlternateContent>
  <bookViews>
    <workbookView xWindow="0" yWindow="0" windowWidth="23040" windowHeight="8370"/>
  </bookViews>
  <sheets>
    <sheet name="Alkalmi SZB - megbízásos - sajá" sheetId="1" r:id="rId1"/>
  </sheets>
  <calcPr calcId="162913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22" i="1" s="1"/>
  <c r="C15" i="1"/>
</calcChain>
</file>

<file path=xl/sharedStrings.xml><?xml version="1.0" encoding="utf-8"?>
<sst xmlns="http://schemas.openxmlformats.org/spreadsheetml/2006/main" count="29" uniqueCount="29">
  <si>
    <t>Díjszabás-kalkulátor</t>
  </si>
  <si>
    <t>Alkalmi Személyes Bevásárló - megbízási jogviszonnyal saját autóval</t>
  </si>
  <si>
    <t>Érvényes: 2025.02.01-től visszavonásig</t>
  </si>
  <si>
    <t>Add meg a kalkulációhoz szükséges adatokat!</t>
  </si>
  <si>
    <r>
      <rPr>
        <b/>
        <sz val="14"/>
        <color theme="1"/>
        <rFont val="Calibri"/>
        <family val="2"/>
      </rPr>
      <t xml:space="preserve">Foglalt óraszám </t>
    </r>
    <r>
      <rPr>
        <sz val="14"/>
        <color theme="1"/>
        <rFont val="Calibri"/>
        <family val="2"/>
      </rPr>
      <t>(Mennyi órára kéred a kalkulációt?):</t>
    </r>
  </si>
  <si>
    <r>
      <rPr>
        <b/>
        <sz val="14"/>
        <color rgb="FFCC0000"/>
        <rFont val="Calibri"/>
        <family val="2"/>
      </rPr>
      <t xml:space="preserve">Írd az értékeidet a </t>
    </r>
    <r>
      <rPr>
        <b/>
        <sz val="14"/>
        <color rgb="FFF1C232"/>
        <rFont val="Calibri"/>
        <family val="2"/>
      </rPr>
      <t>SÁRGA</t>
    </r>
    <r>
      <rPr>
        <b/>
        <sz val="14"/>
        <color rgb="FFCC0000"/>
        <rFont val="Calibri"/>
        <family val="2"/>
      </rPr>
      <t xml:space="preserve"> mezőbe, a többit pedig kiszámoljuk! </t>
    </r>
  </si>
  <si>
    <t>A számítások helyessége érdekében más cellákat NE módosíts!</t>
  </si>
  <si>
    <r>
      <rPr>
        <b/>
        <sz val="14"/>
        <color theme="1"/>
        <rFont val="Calibri"/>
        <family val="2"/>
      </rPr>
      <t xml:space="preserve">Rendelések száma </t>
    </r>
    <r>
      <rPr>
        <sz val="14"/>
        <color theme="1"/>
        <rFont val="Calibri"/>
        <family val="2"/>
      </rPr>
      <t>(Mennyi rendelést teljesítesz ez idő alatt?):</t>
    </r>
  </si>
  <si>
    <r>
      <rPr>
        <b/>
        <sz val="14"/>
        <color theme="1"/>
        <rFont val="Calibri"/>
        <family val="2"/>
      </rPr>
      <t xml:space="preserve">Késési száralék </t>
    </r>
    <r>
      <rPr>
        <sz val="14"/>
        <color theme="1"/>
        <rFont val="Calibri"/>
        <family val="2"/>
      </rPr>
      <t>(A kiszállításaid hány százaléka idősávon kivül?):</t>
    </r>
  </si>
  <si>
    <r>
      <rPr>
        <b/>
        <sz val="14"/>
        <color theme="1"/>
        <rFont val="Calibri"/>
        <family val="2"/>
      </rPr>
      <t xml:space="preserve">Panasz százalék </t>
    </r>
    <r>
      <rPr>
        <sz val="14"/>
        <color theme="1"/>
        <rFont val="Calibri"/>
        <family val="2"/>
      </rPr>
      <t>(A kiszállításaid hány százalékára érkezik panasz?)</t>
    </r>
  </si>
  <si>
    <t>A fenti adatok alapján várhatóan a következő díjazást éred el:</t>
  </si>
  <si>
    <t>Garantált díjad:</t>
  </si>
  <si>
    <t>A garantált díjad a megadott foglalt órára a következő:</t>
  </si>
  <si>
    <r>
      <rPr>
        <b/>
        <sz val="14"/>
        <color theme="1"/>
        <rFont val="Calibri"/>
        <family val="2"/>
      </rPr>
      <t xml:space="preserve">Naponként vizsgálva a garantált </t>
    </r>
    <r>
      <rPr>
        <b/>
        <sz val="20"/>
        <color rgb="FFE69138"/>
        <rFont val="Calibri"/>
        <family val="2"/>
      </rPr>
      <t>VAGY</t>
    </r>
    <r>
      <rPr>
        <b/>
        <sz val="14"/>
        <color theme="1"/>
        <rFont val="Calibri"/>
        <family val="2"/>
      </rPr>
      <t xml:space="preserve"> a teljesítménydíjad közül mindig a magasabb kerül elszámolásra!</t>
    </r>
  </si>
  <si>
    <t>Teljesítménydíjad:</t>
  </si>
  <si>
    <t>Összeszedési (áltagos megrendelésmérettel számolva, 21 SKU) és kiszállítási díjak:</t>
  </si>
  <si>
    <t>Pontossági bónusz:</t>
  </si>
  <si>
    <t>Pontosan (idősávon belül szállított) megrendelések száma a megadott %-os érték alapján:</t>
  </si>
  <si>
    <t>Panaszmentességi bónusz:</t>
  </si>
  <si>
    <t>Panaszmentes megrendelések száma a megadott %-os érték alapján:</t>
  </si>
  <si>
    <t>Teljesítménydíj ÖSSZESEN:</t>
  </si>
  <si>
    <t>A kalkulációhoz felhasznált díjtábla értékek:</t>
  </si>
  <si>
    <t>Garantált díj / óra</t>
  </si>
  <si>
    <t>Termékek összeszedési díja/ SKU (egy vonalkód alatt lévő termékek)</t>
  </si>
  <si>
    <t>Kiszállítási dij</t>
  </si>
  <si>
    <t>Pontossági bónusz (+/- 5 perc)</t>
  </si>
  <si>
    <t>Panaszmentességi bónusz (14 napon belül)</t>
  </si>
  <si>
    <t>Magyarázat:</t>
  </si>
  <si>
    <t>SKU: Egy vonalkód alatt levő termékek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</si>
</sst>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\F\t"/>
    <numFmt numFmtId="165" formatCode="#\ ###\ ###"/>
  </numFmts>
  <fonts count="18" x14ac:knownFonts="1">
    <font>
      <sz val="10"/>
      <color rgb="FF000000"/>
      <name val="Arial"/>
      <scheme val="minor"/>
    </font>
    <font>
      <b/>
      <sz val="36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21"/>
      <color theme="1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CC0000"/>
      <name val="Calibri"/>
      <family val="2"/>
    </font>
    <font>
      <b/>
      <sz val="20"/>
      <color theme="1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4"/>
      <color rgb="FFF1C232"/>
      <name val="Calibri"/>
      <family val="2"/>
    </font>
    <font>
      <b/>
      <sz val="20"/>
      <color rgb="FFE6913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E69138"/>
      </left>
      <right style="thick">
        <color rgb="FFE69138"/>
      </right>
      <top style="thick">
        <color rgb="FFE69138"/>
      </top>
      <bottom/>
      <diagonal/>
    </border>
    <border>
      <left style="thick">
        <color rgb="FFCC0000"/>
      </left>
      <right style="thick">
        <color rgb="FFCC0000"/>
      </right>
      <top style="thick">
        <color rgb="FFCC0000"/>
      </top>
      <bottom/>
      <diagonal/>
    </border>
    <border>
      <left style="thick">
        <color rgb="FFE69138"/>
      </left>
      <right style="thick">
        <color rgb="FFE69138"/>
      </right>
      <top/>
      <bottom/>
      <diagonal/>
    </border>
    <border>
      <left style="thick">
        <color rgb="FFCC0000"/>
      </left>
      <right style="thick">
        <color rgb="FFCC0000"/>
      </right>
      <top/>
      <bottom/>
      <diagonal/>
    </border>
    <border>
      <left style="thick">
        <color rgb="FFE69138"/>
      </left>
      <right style="thick">
        <color rgb="FFE69138"/>
      </right>
      <top/>
      <bottom style="thick">
        <color rgb="FFE69138"/>
      </bottom>
      <diagonal/>
    </border>
    <border>
      <left style="thick">
        <color rgb="FFCC0000"/>
      </left>
      <right style="thick">
        <color rgb="FFCC0000"/>
      </right>
      <top/>
      <bottom style="thick">
        <color rgb="FFCC0000"/>
      </bottom>
      <diagonal/>
    </border>
    <border>
      <left style="medium">
        <color rgb="FFE69138"/>
      </left>
      <right style="medium">
        <color rgb="FFE69138"/>
      </right>
      <top style="medium">
        <color rgb="FFE69138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E69138"/>
      </left>
      <right style="medium">
        <color rgb="FFE69138"/>
      </right>
      <top/>
      <bottom/>
      <diagonal/>
    </border>
    <border>
      <left style="medium">
        <color rgb="FFE69138"/>
      </left>
      <right style="medium">
        <color rgb="FFE69138"/>
      </right>
      <top/>
      <bottom style="medium">
        <color rgb="FFE69138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7" fillId="4" borderId="7" xfId="0" applyFont="1" applyFill="1" applyBorder="1" applyAlignment="1"/>
    <xf numFmtId="0" fontId="7" fillId="5" borderId="8" xfId="0" applyFont="1" applyFill="1" applyBorder="1" applyAlignment="1"/>
    <xf numFmtId="0" fontId="7" fillId="5" borderId="10" xfId="0" applyFont="1" applyFill="1" applyBorder="1" applyAlignment="1"/>
    <xf numFmtId="9" fontId="7" fillId="5" borderId="10" xfId="0" applyNumberFormat="1" applyFont="1" applyFill="1" applyBorder="1" applyAlignment="1"/>
    <xf numFmtId="0" fontId="7" fillId="4" borderId="3" xfId="0" applyFont="1" applyFill="1" applyBorder="1" applyAlignment="1"/>
    <xf numFmtId="9" fontId="7" fillId="5" borderId="12" xfId="0" applyNumberFormat="1" applyFont="1" applyFill="1" applyBorder="1" applyAlignment="1"/>
    <xf numFmtId="9" fontId="3" fillId="0" borderId="0" xfId="0" applyNumberFormat="1" applyFont="1" applyAlignment="1"/>
    <xf numFmtId="0" fontId="7" fillId="2" borderId="3" xfId="0" applyFont="1" applyFill="1" applyBorder="1" applyAlignment="1"/>
    <xf numFmtId="164" fontId="9" fillId="2" borderId="4" xfId="0" applyNumberFormat="1" applyFont="1" applyFill="1" applyBorder="1"/>
    <xf numFmtId="0" fontId="10" fillId="0" borderId="0" xfId="0" applyFont="1"/>
    <xf numFmtId="0" fontId="7" fillId="8" borderId="7" xfId="0" applyFont="1" applyFill="1" applyBorder="1" applyAlignment="1"/>
    <xf numFmtId="164" fontId="7" fillId="8" borderId="15" xfId="0" applyNumberFormat="1" applyFont="1" applyFill="1" applyBorder="1"/>
    <xf numFmtId="0" fontId="11" fillId="8" borderId="7" xfId="0" applyFont="1" applyFill="1" applyBorder="1" applyAlignment="1"/>
    <xf numFmtId="165" fontId="11" fillId="8" borderId="15" xfId="0" applyNumberFormat="1" applyFont="1" applyFill="1" applyBorder="1"/>
    <xf numFmtId="0" fontId="12" fillId="8" borderId="3" xfId="0" applyFont="1" applyFill="1" applyBorder="1" applyAlignment="1"/>
    <xf numFmtId="164" fontId="9" fillId="8" borderId="4" xfId="0" applyNumberFormat="1" applyFont="1" applyFill="1" applyBorder="1"/>
    <xf numFmtId="0" fontId="11" fillId="0" borderId="7" xfId="0" applyFont="1" applyBorder="1" applyAlignment="1"/>
    <xf numFmtId="165" fontId="11" fillId="0" borderId="15" xfId="0" applyNumberFormat="1" applyFont="1" applyBorder="1" applyAlignment="1">
      <alignment horizontal="right"/>
    </xf>
    <xf numFmtId="0" fontId="14" fillId="0" borderId="0" xfId="0" applyFont="1" applyAlignment="1"/>
    <xf numFmtId="0" fontId="11" fillId="0" borderId="3" xfId="0" applyFont="1" applyBorder="1" applyAlignment="1"/>
    <xf numFmtId="165" fontId="11" fillId="0" borderId="4" xfId="0" applyNumberFormat="1" applyFont="1" applyBorder="1" applyAlignment="1">
      <alignment horizontal="right"/>
    </xf>
    <xf numFmtId="0" fontId="14" fillId="0" borderId="3" xfId="0" applyFont="1" applyBorder="1" applyAlignment="1"/>
    <xf numFmtId="0" fontId="3" fillId="0" borderId="4" xfId="0" applyFont="1" applyBorder="1"/>
    <xf numFmtId="0" fontId="15" fillId="0" borderId="0" xfId="0" applyFont="1" applyAlignment="1">
      <alignment horizontal="center" textRotation="255"/>
    </xf>
    <xf numFmtId="0" fontId="9" fillId="7" borderId="1" xfId="0" applyFont="1" applyFill="1" applyBorder="1" applyAlignment="1"/>
    <xf numFmtId="0" fontId="2" fillId="0" borderId="2" xfId="0" applyFont="1" applyBorder="1"/>
    <xf numFmtId="0" fontId="9" fillId="6" borderId="7" xfId="0" applyFont="1" applyFill="1" applyBorder="1" applyAlignment="1"/>
    <xf numFmtId="0" fontId="2" fillId="0" borderId="15" xfId="0" applyFont="1" applyBorder="1"/>
    <xf numFmtId="0" fontId="13" fillId="9" borderId="5" xfId="0" applyFont="1" applyFill="1" applyBorder="1" applyAlignment="1"/>
    <xf numFmtId="0" fontId="2" fillId="0" borderId="6" xfId="0" applyFont="1" applyBorder="1"/>
    <xf numFmtId="0" fontId="5" fillId="10" borderId="1" xfId="0" applyFont="1" applyFill="1" applyBorder="1" applyAlignment="1"/>
    <xf numFmtId="0" fontId="1" fillId="2" borderId="1" xfId="0" applyFont="1" applyFill="1" applyBorder="1" applyAlignment="1"/>
    <xf numFmtId="0" fontId="4" fillId="2" borderId="3" xfId="0" applyFont="1" applyFill="1" applyBorder="1" applyAlignment="1"/>
    <xf numFmtId="0" fontId="2" fillId="0" borderId="4" xfId="0" applyFont="1" applyBorder="1"/>
    <xf numFmtId="0" fontId="6" fillId="3" borderId="5" xfId="0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3" xfId="0" applyFont="1" applyBorder="1"/>
    <xf numFmtId="0" fontId="6" fillId="6" borderId="5" xfId="0" applyFont="1" applyFill="1" applyBorder="1" applyAlignment="1"/>
    <xf numFmtId="0" fontId="7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228601</xdr:colOff>
      <xdr:row>6</xdr:row>
      <xdr:rowOff>0</xdr:rowOff>
    </xdr:from>
    <xdr:ext cx="1752600" cy="1028700"/>
    <xdr:sp macro="" textlink="">
      <xdr:nvSpPr>
        <xdr:cNvPr id="3" name="Shape 3"/>
        <xdr:cNvSpPr/>
      </xdr:nvSpPr>
      <xdr:spPr>
        <a:xfrm>
          <a:off x="9039226" y="1866900"/>
          <a:ext cx="1752600" cy="1028700"/>
        </a:xfrm>
        <a:prstGeom prst="leftArrow">
          <a:avLst>
            <a:gd name="adj1" fmla="val 50000"/>
            <a:gd name="adj2" fmla="val 50000"/>
          </a:avLst>
        </a:prstGeom>
        <a:solidFill>
          <a:srgbClr val="F4CCCC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228601</xdr:colOff>
      <xdr:row>14</xdr:row>
      <xdr:rowOff>114300</xdr:rowOff>
    </xdr:from>
    <xdr:ext cx="1752600" cy="1085850"/>
    <xdr:sp macro="" textlink="">
      <xdr:nvSpPr>
        <xdr:cNvPr id="4" name="Shape 4"/>
        <xdr:cNvSpPr/>
      </xdr:nvSpPr>
      <xdr:spPr>
        <a:xfrm>
          <a:off x="9039226" y="3952875"/>
          <a:ext cx="1752600" cy="1085850"/>
        </a:xfrm>
        <a:prstGeom prst="leftArrow">
          <a:avLst>
            <a:gd name="adj1" fmla="val 50000"/>
            <a:gd name="adj2" fmla="val 50000"/>
          </a:avLst>
        </a:prstGeom>
        <a:solidFill>
          <a:srgbClr val="FFD966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H58"/>
  <sheetViews>
    <sheetView tabSelected="1" workbookViewId="0">
      <selection activeCell="H16" sqref="H16"/>
    </sheetView>
  </sheetViews>
  <sheetFormatPr defaultColWidth="12.5703125" defaultRowHeight="15.75" customHeight="1" x14ac:dyDescent="0.2"/>
  <cols>
    <col min="2" max="2" width="102.28515625" bestFit="1" customWidth="1"/>
    <col min="3" max="3" width="17.28515625" bestFit="1" customWidth="1"/>
    <col min="6" max="6" width="6.5703125" customWidth="1"/>
    <col min="7" max="7" width="31.85546875" customWidth="1"/>
    <col min="8" max="8" width="32.7109375" customWidth="1"/>
  </cols>
  <sheetData>
    <row r="2" spans="2:8" ht="46.5" x14ac:dyDescent="0.7">
      <c r="B2" s="34" t="s">
        <v>0</v>
      </c>
      <c r="C2" s="28"/>
      <c r="D2" s="1"/>
      <c r="E2" s="1"/>
      <c r="F2" s="1"/>
      <c r="G2" s="1"/>
    </row>
    <row r="3" spans="2:8" ht="27.75" x14ac:dyDescent="0.45">
      <c r="B3" s="35" t="s">
        <v>1</v>
      </c>
      <c r="C3" s="36"/>
      <c r="D3" s="1"/>
      <c r="E3" s="1"/>
      <c r="F3" s="1"/>
      <c r="G3" s="1"/>
    </row>
    <row r="4" spans="2:8" x14ac:dyDescent="0.25">
      <c r="B4" s="2" t="s">
        <v>2</v>
      </c>
      <c r="C4" s="1"/>
      <c r="D4" s="1"/>
      <c r="E4" s="1"/>
      <c r="F4" s="1"/>
      <c r="G4" s="1"/>
    </row>
    <row r="5" spans="2:8" ht="12.75" x14ac:dyDescent="0.2">
      <c r="B5" s="1"/>
      <c r="C5" s="1"/>
      <c r="D5" s="1"/>
      <c r="E5" s="1"/>
      <c r="F5" s="1"/>
      <c r="G5" s="1"/>
    </row>
    <row r="6" spans="2:8" ht="28.5" x14ac:dyDescent="0.45">
      <c r="B6" s="37" t="s">
        <v>3</v>
      </c>
      <c r="C6" s="32"/>
      <c r="D6" s="1"/>
      <c r="E6" s="1"/>
      <c r="F6" s="1"/>
      <c r="G6" s="1"/>
    </row>
    <row r="7" spans="2:8" ht="18.75" x14ac:dyDescent="0.3">
      <c r="B7" s="3" t="s">
        <v>4</v>
      </c>
      <c r="C7" s="4">
        <v>9</v>
      </c>
      <c r="D7" s="1"/>
      <c r="E7" s="1"/>
      <c r="F7" s="1"/>
      <c r="G7" s="38" t="s">
        <v>5</v>
      </c>
      <c r="H7" s="38" t="s">
        <v>6</v>
      </c>
    </row>
    <row r="8" spans="2:8" ht="18.75" x14ac:dyDescent="0.3">
      <c r="B8" s="3" t="s">
        <v>7</v>
      </c>
      <c r="C8" s="5">
        <v>16</v>
      </c>
      <c r="D8" s="1"/>
      <c r="E8" s="1"/>
      <c r="F8" s="1"/>
      <c r="G8" s="39"/>
      <c r="H8" s="39"/>
    </row>
    <row r="9" spans="2:8" ht="18.75" x14ac:dyDescent="0.3">
      <c r="B9" s="3" t="s">
        <v>8</v>
      </c>
      <c r="C9" s="6">
        <v>0.1</v>
      </c>
      <c r="D9" s="1"/>
      <c r="E9" s="1"/>
      <c r="F9" s="1"/>
      <c r="G9" s="39"/>
      <c r="H9" s="39"/>
    </row>
    <row r="10" spans="2:8" ht="18.75" x14ac:dyDescent="0.3">
      <c r="B10" s="7" t="s">
        <v>9</v>
      </c>
      <c r="C10" s="8">
        <v>0.05</v>
      </c>
      <c r="D10" s="1"/>
      <c r="E10" s="1"/>
      <c r="F10" s="1"/>
      <c r="G10" s="40"/>
      <c r="H10" s="40"/>
    </row>
    <row r="11" spans="2:8" ht="12.75" x14ac:dyDescent="0.2">
      <c r="B11" s="1"/>
      <c r="C11" s="1"/>
      <c r="D11" s="9"/>
      <c r="E11" s="1"/>
      <c r="F11" s="1"/>
      <c r="G11" s="1"/>
    </row>
    <row r="12" spans="2:8" ht="12.75" x14ac:dyDescent="0.2">
      <c r="B12" s="1"/>
      <c r="C12" s="1"/>
      <c r="D12" s="1"/>
      <c r="E12" s="1"/>
      <c r="F12" s="1"/>
      <c r="G12" s="1"/>
    </row>
    <row r="13" spans="2:8" ht="28.5" x14ac:dyDescent="0.45">
      <c r="B13" s="41" t="s">
        <v>10</v>
      </c>
      <c r="C13" s="32"/>
      <c r="D13" s="1"/>
      <c r="E13" s="1"/>
      <c r="F13" s="1"/>
      <c r="G13" s="1"/>
    </row>
    <row r="14" spans="2:8" ht="26.25" x14ac:dyDescent="0.4">
      <c r="B14" s="27" t="s">
        <v>11</v>
      </c>
      <c r="C14" s="28"/>
      <c r="D14" s="1"/>
      <c r="E14" s="1"/>
      <c r="F14" s="1"/>
      <c r="G14" s="1"/>
    </row>
    <row r="15" spans="2:8" ht="26.25" x14ac:dyDescent="0.4">
      <c r="B15" s="10" t="s">
        <v>12</v>
      </c>
      <c r="C15" s="11">
        <f>C7*C26</f>
        <v>15048</v>
      </c>
      <c r="D15" s="1"/>
      <c r="E15" s="1"/>
      <c r="F15" s="1"/>
      <c r="G15" s="42" t="s">
        <v>13</v>
      </c>
    </row>
    <row r="16" spans="2:8" ht="26.25" x14ac:dyDescent="0.4">
      <c r="B16" s="29" t="s">
        <v>14</v>
      </c>
      <c r="C16" s="30"/>
      <c r="D16" s="1"/>
      <c r="E16" s="12"/>
      <c r="F16" s="1"/>
      <c r="G16" s="43"/>
    </row>
    <row r="17" spans="2:7" ht="18.75" x14ac:dyDescent="0.3">
      <c r="B17" s="13" t="s">
        <v>15</v>
      </c>
      <c r="C17" s="14">
        <f>(C8*21*C27)+C8*C28</f>
        <v>29024</v>
      </c>
      <c r="D17" s="1"/>
      <c r="E17" s="1"/>
      <c r="F17" s="1"/>
      <c r="G17" s="43"/>
    </row>
    <row r="18" spans="2:7" ht="18.75" x14ac:dyDescent="0.3">
      <c r="B18" s="13" t="s">
        <v>16</v>
      </c>
      <c r="C18" s="14">
        <f>C8*(100%-C9)*C29</f>
        <v>6336</v>
      </c>
      <c r="D18" s="1"/>
      <c r="E18" s="1"/>
      <c r="F18" s="1"/>
      <c r="G18" s="43"/>
    </row>
    <row r="19" spans="2:7" ht="18.75" x14ac:dyDescent="0.3">
      <c r="B19" s="15" t="s">
        <v>17</v>
      </c>
      <c r="C19" s="16">
        <f>C8*(100%-C9)</f>
        <v>14.4</v>
      </c>
      <c r="D19" s="1"/>
      <c r="E19" s="1"/>
      <c r="F19" s="1"/>
      <c r="G19" s="43"/>
    </row>
    <row r="20" spans="2:7" ht="18.75" x14ac:dyDescent="0.3">
      <c r="B20" s="13" t="s">
        <v>18</v>
      </c>
      <c r="C20" s="14">
        <f>C8*(100%-C10)*C30</f>
        <v>3344</v>
      </c>
      <c r="D20" s="1"/>
      <c r="E20" s="1"/>
      <c r="F20" s="1"/>
      <c r="G20" s="44"/>
    </row>
    <row r="21" spans="2:7" ht="18.75" x14ac:dyDescent="0.3">
      <c r="B21" s="15" t="s">
        <v>19</v>
      </c>
      <c r="C21" s="16">
        <f>C7*(100%-C10)</f>
        <v>8.5499999999999989</v>
      </c>
      <c r="D21" s="1"/>
      <c r="E21" s="1"/>
      <c r="F21" s="1"/>
      <c r="G21" s="1"/>
    </row>
    <row r="22" spans="2:7" ht="26.25" x14ac:dyDescent="0.4">
      <c r="B22" s="17" t="s">
        <v>20</v>
      </c>
      <c r="C22" s="18">
        <f>SUM(C17:C20)</f>
        <v>38718.400000000001</v>
      </c>
      <c r="D22" s="1"/>
      <c r="E22" s="1"/>
      <c r="F22" s="1"/>
      <c r="G22" s="1"/>
    </row>
    <row r="23" spans="2:7" ht="12.75" x14ac:dyDescent="0.2">
      <c r="B23" s="1"/>
      <c r="C23" s="1"/>
      <c r="D23" s="1"/>
      <c r="E23" s="1"/>
      <c r="F23" s="1"/>
      <c r="G23" s="1"/>
    </row>
    <row r="24" spans="2:7" ht="12.75" x14ac:dyDescent="0.2">
      <c r="B24" s="1"/>
      <c r="C24" s="1"/>
      <c r="D24" s="1"/>
      <c r="E24" s="1"/>
      <c r="F24" s="1"/>
      <c r="G24" s="1"/>
    </row>
    <row r="25" spans="2:7" ht="19.5" x14ac:dyDescent="0.3">
      <c r="B25" s="31" t="s">
        <v>21</v>
      </c>
      <c r="C25" s="32"/>
      <c r="D25" s="1"/>
      <c r="E25" s="1"/>
      <c r="F25" s="1"/>
      <c r="G25" s="1"/>
    </row>
    <row r="26" spans="2:7" ht="18.75" x14ac:dyDescent="0.3">
      <c r="B26" s="19" t="s">
        <v>22</v>
      </c>
      <c r="C26" s="20">
        <v>1672</v>
      </c>
      <c r="D26" s="1"/>
      <c r="E26" s="1"/>
      <c r="F26" s="1"/>
      <c r="G26" s="1"/>
    </row>
    <row r="27" spans="2:7" ht="18.75" x14ac:dyDescent="0.3">
      <c r="B27" s="19" t="s">
        <v>23</v>
      </c>
      <c r="C27" s="20">
        <v>44</v>
      </c>
      <c r="D27" s="21"/>
      <c r="E27" s="1"/>
      <c r="F27" s="1"/>
      <c r="G27" s="1"/>
    </row>
    <row r="28" spans="2:7" ht="18.75" x14ac:dyDescent="0.3">
      <c r="B28" s="19" t="s">
        <v>24</v>
      </c>
      <c r="C28" s="20">
        <v>890</v>
      </c>
      <c r="D28" s="21"/>
      <c r="E28" s="1"/>
      <c r="F28" s="1"/>
      <c r="G28" s="1"/>
    </row>
    <row r="29" spans="2:7" ht="18.75" x14ac:dyDescent="0.3">
      <c r="B29" s="19" t="s">
        <v>25</v>
      </c>
      <c r="C29" s="20">
        <v>440</v>
      </c>
      <c r="D29" s="21"/>
      <c r="E29" s="1"/>
      <c r="F29" s="1"/>
      <c r="G29" s="1"/>
    </row>
    <row r="30" spans="2:7" ht="18.75" x14ac:dyDescent="0.3">
      <c r="B30" s="22" t="s">
        <v>26</v>
      </c>
      <c r="C30" s="23">
        <v>220</v>
      </c>
      <c r="D30" s="21"/>
      <c r="E30" s="1"/>
      <c r="F30" s="1"/>
      <c r="G30" s="1"/>
    </row>
    <row r="31" spans="2:7" ht="12.75" x14ac:dyDescent="0.2">
      <c r="B31" s="1"/>
      <c r="C31" s="1"/>
      <c r="D31" s="1"/>
      <c r="E31" s="1"/>
      <c r="F31" s="1"/>
      <c r="G31" s="1"/>
    </row>
    <row r="32" spans="2:7" ht="12.75" x14ac:dyDescent="0.2">
      <c r="B32" s="1"/>
      <c r="C32" s="1"/>
      <c r="D32" s="1"/>
      <c r="E32" s="1"/>
      <c r="F32" s="1"/>
      <c r="G32" s="1"/>
    </row>
    <row r="33" spans="2:7" x14ac:dyDescent="0.25">
      <c r="B33" s="33" t="s">
        <v>27</v>
      </c>
      <c r="C33" s="28"/>
      <c r="D33" s="1"/>
      <c r="E33" s="1"/>
      <c r="F33" s="1"/>
      <c r="G33" s="1"/>
    </row>
    <row r="34" spans="2:7" x14ac:dyDescent="0.25">
      <c r="B34" s="24" t="s">
        <v>28</v>
      </c>
      <c r="C34" s="25"/>
      <c r="D34" s="1"/>
      <c r="E34" s="1"/>
      <c r="F34" s="1"/>
      <c r="G34" s="1"/>
    </row>
    <row r="45" spans="2:7" ht="12.75" x14ac:dyDescent="0.2">
      <c r="F45" s="26"/>
    </row>
    <row r="46" spans="2:7" ht="12.75" x14ac:dyDescent="0.2">
      <c r="F46" s="26"/>
    </row>
    <row r="47" spans="2:7" ht="12.75" x14ac:dyDescent="0.2">
      <c r="F47" s="26"/>
    </row>
    <row r="48" spans="2:7" ht="12.75" x14ac:dyDescent="0.2">
      <c r="F48" s="26"/>
    </row>
    <row r="49" spans="6:6" ht="12.75" x14ac:dyDescent="0.2">
      <c r="F49" s="26"/>
    </row>
    <row r="50" spans="6:6" ht="12.75" x14ac:dyDescent="0.2">
      <c r="F50" s="26"/>
    </row>
    <row r="51" spans="6:6" ht="12.75" x14ac:dyDescent="0.2">
      <c r="F51" s="26"/>
    </row>
    <row r="52" spans="6:6" ht="12.75" x14ac:dyDescent="0.2">
      <c r="F52" s="26"/>
    </row>
    <row r="53" spans="6:6" ht="12.75" x14ac:dyDescent="0.2">
      <c r="F53" s="26"/>
    </row>
    <row r="54" spans="6:6" ht="12.75" x14ac:dyDescent="0.2">
      <c r="F54" s="26"/>
    </row>
    <row r="55" spans="6:6" ht="12.75" x14ac:dyDescent="0.2">
      <c r="F55" s="26"/>
    </row>
    <row r="56" spans="6:6" ht="12.75" x14ac:dyDescent="0.2">
      <c r="F56" s="26"/>
    </row>
    <row r="57" spans="6:6" ht="12.75" x14ac:dyDescent="0.2">
      <c r="F57" s="26"/>
    </row>
    <row r="58" spans="6:6" ht="12.75" x14ac:dyDescent="0.2">
      <c r="F58" s="26"/>
    </row>
  </sheetData>
  <mergeCells count="11">
    <mergeCell ref="G7:G10"/>
    <mergeCell ref="H7:H10"/>
    <mergeCell ref="B13:C13"/>
    <mergeCell ref="G15:G20"/>
    <mergeCell ref="B14:C14"/>
    <mergeCell ref="B16:C16"/>
    <mergeCell ref="B25:C25"/>
    <mergeCell ref="B33:C33"/>
    <mergeCell ref="B2:C2"/>
    <mergeCell ref="B3:C3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Alkalmi SZB - megbízásos - sajá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Molnár Vivien</cp:lastModifiedBy>
  <dcterms:modified xsi:type="dcterms:W3CDTF">2025-02-28T13:13:12Z</dcterms:modified>
</cp:coreProperties>
</file>